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105" windowWidth="17595" windowHeight="92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11" i="1"/>
  <c r="F13"/>
  <c r="F19"/>
  <c r="F21" s="1"/>
  <c r="F33"/>
  <c r="F38" s="1"/>
  <c r="F44"/>
  <c r="F45"/>
  <c r="F46"/>
  <c r="F47"/>
  <c r="F50" l="1"/>
  <c r="F52" s="1"/>
  <c r="F40"/>
  <c r="B56" l="1"/>
  <c r="F56"/>
</calcChain>
</file>

<file path=xl/comments1.xml><?xml version="1.0" encoding="utf-8"?>
<comments xmlns="http://schemas.openxmlformats.org/spreadsheetml/2006/main">
  <authors>
    <author>Jan</author>
  </authors>
  <commentList>
    <comment ref="H7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Hier die zuschussfähigen MA eintragen. Bitte kontrolliert die Richtlinien der entsprechenden Gremien (Land, Kreis, etc.).</t>
        </r>
      </text>
    </comment>
    <comment ref="B11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Kosten pro Übernachtung deiner Unterkunft.</t>
        </r>
      </text>
    </comment>
    <comment ref="D11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Hier kannst Du die Übernachtungstage eintragen (z.B. 10 Tage Freizeit, aber nur 9 zu bezahlende Übernachtungen)</t>
        </r>
      </text>
    </comment>
    <comment ref="F12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Hier den Pauschalbetrag pro Person eintragen, falls der Veranstalter pro Person abrechnet.</t>
        </r>
      </text>
    </comment>
    <comment ref="B13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Kosten für Verpflegung sind natürlich je nach Level und Land unterschiedlich. Als Richtlinie würde ich jedoch 4 - 6 € empfehlen.</t>
        </r>
      </text>
    </comment>
    <comment ref="D13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Hier kannst Du die Verpflegungstage eintragen (z.B. am Ankunftstag nur Abendessen, am Abreisetag nur Frühstück und Mittagessen, dann hat man anstatt 10 Verpflegungstagen nur 9).</t>
        </r>
      </text>
    </comment>
    <comment ref="F16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Kosten für Ausflüge pro Person. Falls nur ein Pauschalbetrag möglich, dann eben durch Anzahl der TN+MA teilen.</t>
        </r>
      </text>
    </comment>
    <comment ref="F19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Das ist der Betrag, den Dich ein TN oder MA kostet. Also ein MA mehr kostet Dich diese Summe!</t>
        </r>
      </text>
    </comment>
    <comment ref="F21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Das ist die Summe 1, errechnet aus den Personeneinzelkosten multipliziert mit der TN UND MA-Anzahl.</t>
        </r>
      </text>
    </comment>
    <comment ref="F25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z.B. MA-Essen, Fahrtkosten, Kekse, Getränke, usw.</t>
        </r>
      </text>
    </comment>
    <comment ref="F26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Druck der Freizeitprospekte, Inserate, Portokosten, usw.</t>
        </r>
      </text>
    </comment>
    <comment ref="F27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Falls Du Dich oder eine Sekretärin zumindest tw. über die Freizeit bezahlen musst.</t>
        </r>
      </text>
    </comment>
    <comment ref="F28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ensprechend dem Freizeitort eintragen. Hier kommen vielleicht auch noch Endreinigung dazu.</t>
        </r>
      </text>
    </comment>
    <comment ref="F29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iss klar, denke ich.</t>
        </r>
      </text>
    </comment>
    <comment ref="F30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Hier ist der Bus (oder evtl. Zug) gemeint, der Dich zu dem Freizeitziel bring.</t>
        </r>
      </text>
    </comment>
    <comment ref="F31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na Kosten für die Fähre halt, z.B. wenn man nach Schweden oder Norwegen fährt.</t>
        </r>
      </text>
    </comment>
    <comment ref="F32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Hier sind die Kosten (z.B. Mietpreis bei Europcar) eines Begleitfahrzeug gemeint, z.B. ein VW-Bus.</t>
        </r>
      </text>
    </comment>
    <comment ref="B33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falls km-Preis anfällt hier den Preis pro km eintragen.</t>
        </r>
      </text>
    </comment>
    <comment ref="D33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Wieviele km seid ihr mit dem Fahrzeug gefahren?</t>
        </r>
      </text>
    </comment>
    <comment ref="F34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Falls ihr eine Zusatzversicherung abgeschlossen habt für die Freizeit.</t>
        </r>
      </text>
    </comment>
    <comment ref="F35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Falls es außer den Kosten pro Person noch andere Kosten gab bemi Lager (z.B. Materialzelt hat extra gekostet)</t>
        </r>
      </text>
    </comment>
    <comment ref="F38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Das ist die Summe aller Kosten, die nicht spezifisch pro Person anfallen.</t>
        </r>
      </text>
    </comment>
    <comment ref="F40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Das sind alle Kosten, die zunächst einmal anfallen und die ihr als Ausgaben habt.</t>
        </r>
      </text>
    </comment>
    <comment ref="B44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Da die Zuschüsse so extrem unterschiedlich sind von Bundesland zu Bundesland und von Ort zu Ort, müsst Ihr Euch hierum einfach selber kümmern.</t>
        </r>
      </text>
    </comment>
    <comment ref="F44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Hier werden die Zuschüsse pro Tag mit der Anzahl an Tagen (s.o.) und TN, bzw. zuschussfähigen MA multipliziert.</t>
        </r>
      </text>
    </comment>
    <comment ref="F50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Das sind Einnahmen aus Zuschüssen. Ich befürchte dieser Punkt wird immer sehr dünn sein.</t>
        </r>
      </text>
    </comment>
    <comment ref="F52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Das sind jetzt Deine tatsächlichen Gesamtkosten. Also Einzelkosten plus Kosten für alle, abzüglich den Zuschüssen. Diesen Betrag solltest Du durch den Freizeitbeitrag und evtl. noch sonstige Spenden einnehmen.</t>
        </r>
      </text>
    </comment>
    <comment ref="D56" authorId="0">
      <text>
        <r>
          <rPr>
            <b/>
            <sz val="8"/>
            <color indexed="81"/>
            <rFont val="Tahoma"/>
          </rPr>
          <t>Jan:</t>
        </r>
        <r>
          <rPr>
            <sz val="8"/>
            <color indexed="81"/>
            <rFont val="Tahoma"/>
          </rPr>
          <t xml:space="preserve">
Hier kannst Du eine von oben abweichende TN-Zahl eintragen, wenn z.B. das dritte Geschwisterkind nix bezahlen muss.</t>
        </r>
      </text>
    </comment>
  </commentList>
</comments>
</file>

<file path=xl/sharedStrings.xml><?xml version="1.0" encoding="utf-8"?>
<sst xmlns="http://schemas.openxmlformats.org/spreadsheetml/2006/main" count="56" uniqueCount="52">
  <si>
    <t>Freizeitkalkulation</t>
  </si>
  <si>
    <t>in:</t>
  </si>
  <si>
    <t>Freizeit:</t>
  </si>
  <si>
    <t>Termin</t>
  </si>
  <si>
    <t>Tage:</t>
  </si>
  <si>
    <t>TN:</t>
  </si>
  <si>
    <t>MA</t>
  </si>
  <si>
    <t>A. Kosten für den einzelnen</t>
  </si>
  <si>
    <t>Pauschale</t>
  </si>
  <si>
    <t>Verpflegung</t>
  </si>
  <si>
    <t>Kurtaxe/Visa</t>
  </si>
  <si>
    <t>Programm</t>
  </si>
  <si>
    <t xml:space="preserve">Ausflüge </t>
  </si>
  <si>
    <t>Versicherung (Ausland/Gepäck)</t>
  </si>
  <si>
    <t>B. Kosten für alle</t>
  </si>
  <si>
    <t>Vorbereitung</t>
  </si>
  <si>
    <t>Verwaltung, Durchführung, Werbung</t>
  </si>
  <si>
    <t>Personalkosten</t>
  </si>
  <si>
    <t>Strom, Wasser, Gas, Müll, etc.</t>
  </si>
  <si>
    <t>Heizkosten</t>
  </si>
  <si>
    <t>Bus</t>
  </si>
  <si>
    <t>Fähre (Personen)</t>
  </si>
  <si>
    <t>Pkw/VW-Bus</t>
  </si>
  <si>
    <t>km:</t>
  </si>
  <si>
    <t>Pkw-Versicherung</t>
  </si>
  <si>
    <t>Lager-Mietpreis (Auf-, Abbau, Material)</t>
  </si>
  <si>
    <t>sonstiges</t>
  </si>
  <si>
    <t>C. Zuschüsse</t>
  </si>
  <si>
    <t>SUMME 3</t>
  </si>
  <si>
    <t>GESAMT (Summe 1+2)</t>
  </si>
  <si>
    <t>GESAMTKOSTEN (Summe 1+2 - 3)</t>
  </si>
  <si>
    <t>Summe 2 (Allgemeine Kosten)</t>
  </si>
  <si>
    <t>Summe 1 (TN+MA) x Zwischensumme</t>
  </si>
  <si>
    <t>D. Teilnehmerbeitrag</t>
  </si>
  <si>
    <t>Gesamtkosten</t>
  </si>
  <si>
    <t>zahl. TN</t>
  </si>
  <si>
    <t>TN-Beitrag</t>
  </si>
  <si>
    <t>Unterkunft €/Tag</t>
  </si>
  <si>
    <t>x Tage</t>
  </si>
  <si>
    <t>Zwischensumme pro Person</t>
  </si>
  <si>
    <t>Pkw             €/km</t>
  </si>
  <si>
    <t>Land €/TN</t>
  </si>
  <si>
    <t>Land €/MA</t>
  </si>
  <si>
    <t>Kreis € /TN</t>
  </si>
  <si>
    <t>Kreis € /MA</t>
  </si>
  <si>
    <t>x Tage x betr. Personen</t>
  </si>
  <si>
    <t>sonstige Zuschüsse/Spenden</t>
  </si>
  <si>
    <t>Zuschussfähige MA</t>
  </si>
  <si>
    <t>Zellen, die nicht geändert werden können, sind hellblaub hinterlegt. (Nur) Die grauen Zellen können geändert werden. Schutz aufheben geht unter</t>
  </si>
  <si>
    <t xml:space="preserve"> Extras/Schutz/Blatt_schützen. Das Passwort lautet "jan". Bei Fragen einfach melden: 0172/9091331 oder jan@bechle.com</t>
  </si>
  <si>
    <t>Copyrigth: Jan Bechle</t>
  </si>
  <si>
    <t>Erklärungen findest Du unter dem kleinen roten Dreieck an manchen Kästchen.</t>
  </si>
</sst>
</file>

<file path=xl/styles.xml><?xml version="1.0" encoding="utf-8"?>
<styleSheet xmlns="http://schemas.openxmlformats.org/spreadsheetml/2006/main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dd/mm/yy"/>
    <numFmt numFmtId="165" formatCode="#,##0.00\ &quot;€&quot;"/>
    <numFmt numFmtId="166" formatCode="#,##0_ ;\-#,##0\ 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6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44" fontId="0" fillId="0" borderId="0" xfId="1" applyFont="1"/>
    <xf numFmtId="165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2" borderId="1" xfId="0" applyFont="1" applyFill="1" applyBorder="1"/>
    <xf numFmtId="44" fontId="4" fillId="3" borderId="2" xfId="1" applyFont="1" applyFill="1" applyBorder="1"/>
    <xf numFmtId="44" fontId="0" fillId="3" borderId="3" xfId="1" applyFont="1" applyFill="1" applyBorder="1"/>
    <xf numFmtId="44" fontId="0" fillId="3" borderId="4" xfId="1" applyFont="1" applyFill="1" applyBorder="1"/>
    <xf numFmtId="44" fontId="0" fillId="3" borderId="2" xfId="0" applyNumberFormat="1" applyFill="1" applyBorder="1"/>
    <xf numFmtId="7" fontId="0" fillId="3" borderId="2" xfId="0" applyNumberFormat="1" applyFill="1" applyBorder="1"/>
    <xf numFmtId="165" fontId="0" fillId="3" borderId="4" xfId="0" applyNumberFormat="1" applyFill="1" applyBorder="1"/>
    <xf numFmtId="7" fontId="0" fillId="3" borderId="2" xfId="1" applyNumberFormat="1" applyFont="1" applyFill="1" applyBorder="1"/>
    <xf numFmtId="7" fontId="2" fillId="3" borderId="2" xfId="0" applyNumberFormat="1" applyFont="1" applyFill="1" applyBorder="1"/>
    <xf numFmtId="7" fontId="0" fillId="3" borderId="3" xfId="1" applyNumberFormat="1" applyFont="1" applyFill="1" applyBorder="1"/>
    <xf numFmtId="7" fontId="0" fillId="3" borderId="4" xfId="1" applyNumberFormat="1" applyFont="1" applyFill="1" applyBorder="1"/>
    <xf numFmtId="44" fontId="0" fillId="3" borderId="5" xfId="1" applyFont="1" applyFill="1" applyBorder="1"/>
    <xf numFmtId="7" fontId="7" fillId="3" borderId="2" xfId="0" applyNumberFormat="1" applyFont="1" applyFill="1" applyBorder="1"/>
    <xf numFmtId="0" fontId="2" fillId="2" borderId="6" xfId="0" applyFont="1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165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7" fontId="0" fillId="2" borderId="4" xfId="1" applyNumberFormat="1" applyFont="1" applyFill="1" applyBorder="1" applyProtection="1">
      <protection locked="0"/>
    </xf>
    <xf numFmtId="7" fontId="0" fillId="2" borderId="7" xfId="1" applyNumberFormat="1" applyFont="1" applyFill="1" applyBorder="1" applyProtection="1">
      <protection locked="0"/>
    </xf>
    <xf numFmtId="44" fontId="0" fillId="2" borderId="5" xfId="1" applyFon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6" fontId="0" fillId="2" borderId="5" xfId="1" applyNumberFormat="1" applyFon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44" fontId="0" fillId="2" borderId="3" xfId="1" applyFont="1" applyFill="1" applyBorder="1" applyProtection="1">
      <protection locked="0"/>
    </xf>
    <xf numFmtId="44" fontId="0" fillId="2" borderId="4" xfId="1" applyFont="1" applyFill="1" applyBorder="1" applyProtection="1">
      <protection locked="0"/>
    </xf>
    <xf numFmtId="44" fontId="0" fillId="2" borderId="7" xfId="1" applyFont="1" applyFill="1" applyBorder="1" applyProtection="1">
      <protection locked="0"/>
    </xf>
    <xf numFmtId="0" fontId="7" fillId="2" borderId="1" xfId="0" applyFont="1" applyFill="1" applyBorder="1" applyProtection="1"/>
    <xf numFmtId="0" fontId="7" fillId="2" borderId="8" xfId="0" applyFont="1" applyFill="1" applyBorder="1" applyProtection="1"/>
    <xf numFmtId="0" fontId="2" fillId="0" borderId="1" xfId="0" applyFont="1" applyFill="1" applyBorder="1"/>
    <xf numFmtId="0" fontId="3" fillId="2" borderId="1" xfId="0" applyFont="1" applyFill="1" applyBorder="1"/>
    <xf numFmtId="0" fontId="2" fillId="2" borderId="5" xfId="0" applyFont="1" applyFill="1" applyBorder="1" applyProtection="1">
      <protection locked="0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0" xfId="0" applyFont="1"/>
    <xf numFmtId="165" fontId="0" fillId="2" borderId="4" xfId="1" applyNumberFormat="1" applyFont="1" applyFill="1" applyBorder="1" applyAlignment="1" applyProtection="1">
      <alignment horizontal="right"/>
      <protection locked="0"/>
    </xf>
    <xf numFmtId="44" fontId="0" fillId="3" borderId="2" xfId="1" applyFont="1" applyFill="1" applyBorder="1"/>
  </cellXfs>
  <cellStyles count="2">
    <cellStyle name="Euro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F12" sqref="F12"/>
    </sheetView>
  </sheetViews>
  <sheetFormatPr baseColWidth="10" defaultRowHeight="12.75"/>
  <cols>
    <col min="1" max="1" width="22.7109375" customWidth="1"/>
    <col min="2" max="2" width="13.140625" bestFit="1" customWidth="1"/>
    <col min="3" max="3" width="8.28515625" bestFit="1" customWidth="1"/>
    <col min="4" max="4" width="6.140625" bestFit="1" customWidth="1"/>
    <col min="6" max="6" width="13.85546875" bestFit="1" customWidth="1"/>
    <col min="7" max="7" width="4.5703125" customWidth="1"/>
    <col min="8" max="8" width="6.5703125" customWidth="1"/>
  </cols>
  <sheetData>
    <row r="1" spans="1:8" ht="18.75" customHeight="1">
      <c r="A1" s="9" t="s">
        <v>0</v>
      </c>
    </row>
    <row r="2" spans="1:8" ht="8.1" customHeight="1"/>
    <row r="3" spans="1:8" s="10" customFormat="1">
      <c r="A3" s="2" t="s">
        <v>2</v>
      </c>
      <c r="B3" s="24"/>
      <c r="C3" s="39"/>
      <c r="D3" s="40"/>
      <c r="E3" s="2" t="s">
        <v>1</v>
      </c>
      <c r="F3" s="24"/>
      <c r="G3" s="39"/>
      <c r="H3" s="40"/>
    </row>
    <row r="5" spans="1:8" s="10" customFormat="1">
      <c r="A5" s="2" t="s">
        <v>3</v>
      </c>
      <c r="B5" s="25"/>
      <c r="C5" s="2" t="s">
        <v>4</v>
      </c>
      <c r="D5" s="26"/>
      <c r="E5" s="2" t="s">
        <v>5</v>
      </c>
      <c r="F5" s="26"/>
      <c r="G5" s="1" t="s">
        <v>6</v>
      </c>
      <c r="H5" s="26"/>
    </row>
    <row r="6" spans="1:8" s="10" customFormat="1" ht="8.1" customHeight="1">
      <c r="A6" s="44"/>
      <c r="B6" s="45"/>
      <c r="C6" s="44"/>
      <c r="D6" s="46"/>
      <c r="E6" s="44"/>
      <c r="F6" s="46"/>
      <c r="G6" s="47"/>
      <c r="H6" s="46"/>
    </row>
    <row r="7" spans="1:8">
      <c r="C7" s="1"/>
      <c r="E7" s="1" t="s">
        <v>47</v>
      </c>
      <c r="H7" s="43"/>
    </row>
    <row r="8" spans="1:8" ht="8.1" customHeight="1">
      <c r="C8" s="1"/>
      <c r="E8" s="1"/>
      <c r="H8" s="41"/>
    </row>
    <row r="9" spans="1:8" s="10" customFormat="1" ht="15.75">
      <c r="A9" s="42" t="s">
        <v>7</v>
      </c>
      <c r="B9" s="11"/>
      <c r="C9" s="11"/>
      <c r="D9" s="11"/>
      <c r="E9" s="11"/>
      <c r="F9" s="11"/>
      <c r="G9" s="11"/>
      <c r="H9" s="11"/>
    </row>
    <row r="10" spans="1:8">
      <c r="A10" s="1"/>
    </row>
    <row r="11" spans="1:8">
      <c r="A11" t="s">
        <v>37</v>
      </c>
      <c r="B11" s="27"/>
      <c r="C11" t="s">
        <v>38</v>
      </c>
      <c r="D11" s="28"/>
      <c r="F11" s="20">
        <f>B11*D11</f>
        <v>0</v>
      </c>
    </row>
    <row r="12" spans="1:8">
      <c r="A12" t="s">
        <v>8</v>
      </c>
      <c r="B12" s="6"/>
      <c r="C12" s="7"/>
      <c r="F12" s="49"/>
    </row>
    <row r="13" spans="1:8">
      <c r="A13" t="s">
        <v>9</v>
      </c>
      <c r="B13" s="31"/>
      <c r="C13" t="s">
        <v>38</v>
      </c>
      <c r="D13" s="28"/>
      <c r="F13" s="21">
        <f>B13*D13</f>
        <v>0</v>
      </c>
    </row>
    <row r="14" spans="1:8">
      <c r="A14" t="s">
        <v>10</v>
      </c>
      <c r="F14" s="29"/>
    </row>
    <row r="15" spans="1:8">
      <c r="A15" t="s">
        <v>11</v>
      </c>
      <c r="F15" s="29"/>
    </row>
    <row r="16" spans="1:8">
      <c r="A16" t="s">
        <v>12</v>
      </c>
      <c r="F16" s="29"/>
    </row>
    <row r="17" spans="1:8">
      <c r="A17" t="s">
        <v>13</v>
      </c>
      <c r="F17" s="30"/>
    </row>
    <row r="18" spans="1:8" ht="8.1" customHeight="1" thickBot="1">
      <c r="E18" s="3"/>
      <c r="F18" s="5"/>
    </row>
    <row r="19" spans="1:8" ht="13.5" thickBot="1">
      <c r="A19" s="8" t="s">
        <v>39</v>
      </c>
      <c r="E19" s="3"/>
      <c r="F19" s="18">
        <f>SUM(F11:F17)</f>
        <v>0</v>
      </c>
    </row>
    <row r="20" spans="1:8" ht="8.1" customHeight="1" thickBot="1">
      <c r="E20" s="3"/>
    </row>
    <row r="21" spans="1:8" ht="13.5" thickBot="1">
      <c r="A21" s="1" t="s">
        <v>32</v>
      </c>
      <c r="E21" s="3"/>
      <c r="F21" s="19">
        <f>F19*(F5+H5)</f>
        <v>0</v>
      </c>
    </row>
    <row r="22" spans="1:8" ht="8.1" customHeight="1">
      <c r="E22" s="3"/>
    </row>
    <row r="23" spans="1:8" s="10" customFormat="1" ht="15.75">
      <c r="A23" s="42" t="s">
        <v>14</v>
      </c>
      <c r="B23" s="11"/>
      <c r="C23" s="11"/>
      <c r="D23" s="11"/>
      <c r="E23" s="11"/>
      <c r="F23" s="11"/>
      <c r="G23" s="11"/>
      <c r="H23" s="11"/>
    </row>
    <row r="24" spans="1:8" ht="8.1" customHeight="1">
      <c r="E24" s="3"/>
    </row>
    <row r="25" spans="1:8">
      <c r="A25" t="s">
        <v>15</v>
      </c>
      <c r="E25" s="3"/>
      <c r="F25" s="32"/>
    </row>
    <row r="26" spans="1:8">
      <c r="A26" t="s">
        <v>16</v>
      </c>
      <c r="E26" s="3"/>
      <c r="F26" s="33"/>
    </row>
    <row r="27" spans="1:8">
      <c r="A27" t="s">
        <v>17</v>
      </c>
      <c r="E27" s="3"/>
      <c r="F27" s="33"/>
    </row>
    <row r="28" spans="1:8">
      <c r="A28" t="s">
        <v>18</v>
      </c>
      <c r="E28" s="3"/>
      <c r="F28" s="33"/>
    </row>
    <row r="29" spans="1:8">
      <c r="A29" t="s">
        <v>19</v>
      </c>
      <c r="E29" s="3"/>
      <c r="F29" s="33"/>
    </row>
    <row r="30" spans="1:8">
      <c r="A30" t="s">
        <v>20</v>
      </c>
      <c r="E30" s="3"/>
      <c r="F30" s="33"/>
    </row>
    <row r="31" spans="1:8">
      <c r="A31" t="s">
        <v>21</v>
      </c>
      <c r="E31" s="3"/>
      <c r="F31" s="33"/>
    </row>
    <row r="32" spans="1:8">
      <c r="A32" t="s">
        <v>22</v>
      </c>
      <c r="E32" s="3"/>
      <c r="F32" s="33"/>
    </row>
    <row r="33" spans="1:8">
      <c r="A33" t="s">
        <v>40</v>
      </c>
      <c r="B33" s="31"/>
      <c r="C33" t="s">
        <v>23</v>
      </c>
      <c r="D33" s="34"/>
      <c r="F33" s="17">
        <f>B33*D33</f>
        <v>0</v>
      </c>
    </row>
    <row r="34" spans="1:8">
      <c r="A34" t="s">
        <v>24</v>
      </c>
      <c r="F34" s="33"/>
    </row>
    <row r="35" spans="1:8">
      <c r="A35" t="s">
        <v>25</v>
      </c>
      <c r="F35" s="33"/>
    </row>
    <row r="36" spans="1:8">
      <c r="A36" t="s">
        <v>26</v>
      </c>
      <c r="F36" s="35"/>
    </row>
    <row r="37" spans="1:8" ht="8.1" customHeight="1" thickBot="1"/>
    <row r="38" spans="1:8" ht="13.5" thickBot="1">
      <c r="A38" s="1" t="s">
        <v>31</v>
      </c>
      <c r="F38" s="50">
        <f>SUM(F25:F36)</f>
        <v>0</v>
      </c>
    </row>
    <row r="39" spans="1:8" ht="8.1" customHeight="1" thickBot="1"/>
    <row r="40" spans="1:8" ht="13.5" thickBot="1">
      <c r="A40" s="1" t="s">
        <v>29</v>
      </c>
      <c r="F40" s="16">
        <f>F38+F21</f>
        <v>0</v>
      </c>
    </row>
    <row r="41" spans="1:8" ht="8.1" customHeight="1"/>
    <row r="42" spans="1:8" s="10" customFormat="1" ht="15.75">
      <c r="A42" s="42" t="s">
        <v>27</v>
      </c>
      <c r="B42" s="11"/>
      <c r="C42" s="11"/>
      <c r="D42" s="11"/>
      <c r="E42" s="11"/>
      <c r="F42" s="11"/>
      <c r="G42" s="11"/>
      <c r="H42" s="11"/>
    </row>
    <row r="43" spans="1:8" ht="8.1" customHeight="1"/>
    <row r="44" spans="1:8">
      <c r="A44" t="s">
        <v>41</v>
      </c>
      <c r="B44" s="36"/>
      <c r="C44" t="s">
        <v>45</v>
      </c>
      <c r="F44" s="13">
        <f>B44*$D$5*$F$5</f>
        <v>0</v>
      </c>
    </row>
    <row r="45" spans="1:8">
      <c r="A45" t="s">
        <v>42</v>
      </c>
      <c r="B45" s="37"/>
      <c r="C45" t="s">
        <v>45</v>
      </c>
      <c r="F45" s="14">
        <f>B45*$D$5*$H$7</f>
        <v>0</v>
      </c>
    </row>
    <row r="46" spans="1:8">
      <c r="A46" t="s">
        <v>43</v>
      </c>
      <c r="B46" s="37"/>
      <c r="C46" t="s">
        <v>45</v>
      </c>
      <c r="F46" s="14">
        <f>B46*$D$5*$H$5</f>
        <v>0</v>
      </c>
    </row>
    <row r="47" spans="1:8">
      <c r="A47" t="s">
        <v>44</v>
      </c>
      <c r="B47" s="38"/>
      <c r="C47" t="s">
        <v>45</v>
      </c>
      <c r="F47" s="14">
        <f>B47*$D$5*$H$7</f>
        <v>0</v>
      </c>
    </row>
    <row r="48" spans="1:8">
      <c r="A48" t="s">
        <v>46</v>
      </c>
      <c r="F48" s="38"/>
    </row>
    <row r="49" spans="1:8" ht="8.1" customHeight="1" thickBot="1"/>
    <row r="50" spans="1:8" ht="13.5" thickBot="1">
      <c r="A50" s="1" t="s">
        <v>28</v>
      </c>
      <c r="F50" s="15">
        <f>SUM(F44:F48)</f>
        <v>0</v>
      </c>
    </row>
    <row r="51" spans="1:8" ht="8.1" customHeight="1" thickBot="1"/>
    <row r="52" spans="1:8" ht="13.5" thickBot="1">
      <c r="A52" s="1" t="s">
        <v>30</v>
      </c>
      <c r="B52" s="10"/>
      <c r="C52" s="10"/>
      <c r="D52" s="10"/>
      <c r="E52" s="10"/>
      <c r="F52" s="23">
        <f>F21+F38-F50</f>
        <v>0</v>
      </c>
      <c r="G52" s="10"/>
      <c r="H52" s="10"/>
    </row>
    <row r="53" spans="1:8" ht="8.1" customHeight="1"/>
    <row r="54" spans="1:8" ht="15.75">
      <c r="A54" s="42" t="s">
        <v>33</v>
      </c>
      <c r="B54" s="11"/>
      <c r="C54" s="11"/>
      <c r="D54" s="11"/>
      <c r="E54" s="11"/>
      <c r="F54" s="11"/>
      <c r="G54" s="11"/>
      <c r="H54" s="11"/>
    </row>
    <row r="55" spans="1:8" ht="8.1" customHeight="1" thickBot="1"/>
    <row r="56" spans="1:8" ht="18.75" thickBot="1">
      <c r="A56" s="4" t="s">
        <v>34</v>
      </c>
      <c r="B56" s="22">
        <f>F52</f>
        <v>0</v>
      </c>
      <c r="C56" t="s">
        <v>35</v>
      </c>
      <c r="D56" s="28"/>
      <c r="E56" t="s">
        <v>36</v>
      </c>
      <c r="F56" s="12" t="e">
        <f>F52/D56</f>
        <v>#DIV/0!</v>
      </c>
    </row>
    <row r="57" spans="1:8" ht="8.1" customHeight="1"/>
    <row r="58" spans="1:8" ht="8.1" customHeight="1">
      <c r="A58" s="48" t="s">
        <v>48</v>
      </c>
    </row>
    <row r="59" spans="1:8" ht="8.1" customHeight="1">
      <c r="A59" s="48" t="s">
        <v>49</v>
      </c>
    </row>
    <row r="60" spans="1:8" s="48" customFormat="1" ht="8.1" customHeight="1">
      <c r="A60" s="48" t="s">
        <v>51</v>
      </c>
      <c r="F60" s="48" t="s">
        <v>50</v>
      </c>
    </row>
  </sheetData>
  <sheetProtection password="CC68"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Klaus Göttler</cp:lastModifiedBy>
  <cp:lastPrinted>2006-09-19T16:44:23Z</cp:lastPrinted>
  <dcterms:created xsi:type="dcterms:W3CDTF">2006-09-19T07:55:22Z</dcterms:created>
  <dcterms:modified xsi:type="dcterms:W3CDTF">2008-09-15T21:48:36Z</dcterms:modified>
</cp:coreProperties>
</file>